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E:\Backup\Chinese\YuanShangCao\微信創作\2018\2018-12-31 吴门\"/>
    </mc:Choice>
  </mc:AlternateContent>
  <xr:revisionPtr revIDLastSave="0" documentId="13_ncr:1_{19AAC102-2FAC-473D-8B80-A608772FBB63}" xr6:coauthVersionLast="40" xr6:coauthVersionMax="40" xr10:uidLastSave="{00000000-0000-0000-0000-000000000000}"/>
  <bookViews>
    <workbookView xWindow="0" yWindow="0" windowWidth="19200" windowHeight="69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3" i="1"/>
  <c r="F3" i="1"/>
  <c r="F2" i="1"/>
  <c r="E14" i="1" l="1"/>
  <c r="F14" i="1"/>
  <c r="A7" i="1" l="1"/>
  <c r="A8" i="1" s="1"/>
  <c r="A9" i="1" s="1"/>
  <c r="A10" i="1" s="1"/>
  <c r="A11" i="1" s="1"/>
  <c r="A12" i="1" s="1"/>
  <c r="A13" i="1" s="1"/>
  <c r="E24" i="1"/>
  <c r="F24" i="1"/>
  <c r="E32" i="1"/>
  <c r="F32" i="1"/>
  <c r="F30" i="1"/>
  <c r="E30" i="1"/>
  <c r="E27" i="1"/>
  <c r="F27" i="1"/>
  <c r="E31" i="1"/>
  <c r="F31" i="1"/>
  <c r="E20" i="1"/>
  <c r="F20" i="1"/>
  <c r="E26" i="1"/>
  <c r="F26" i="1"/>
  <c r="F23" i="1"/>
  <c r="E23" i="1"/>
  <c r="E18" i="1"/>
  <c r="F18" i="1"/>
  <c r="E19" i="1"/>
  <c r="F19" i="1"/>
  <c r="E22" i="1"/>
  <c r="F22" i="1"/>
  <c r="F12" i="1"/>
  <c r="F13" i="1"/>
  <c r="E13" i="1"/>
  <c r="F17" i="1"/>
  <c r="F11" i="1"/>
  <c r="E11" i="1"/>
  <c r="F10" i="1"/>
  <c r="E10" i="1"/>
  <c r="F6" i="1"/>
  <c r="E6" i="1"/>
  <c r="F25" i="1"/>
  <c r="F21" i="1"/>
  <c r="F16" i="1"/>
  <c r="F15" i="1"/>
  <c r="F9" i="1"/>
  <c r="F8" i="1"/>
  <c r="F5" i="1"/>
  <c r="F4" i="1"/>
  <c r="E4" i="1"/>
  <c r="E5" i="1"/>
  <c r="E7" i="1"/>
  <c r="E8" i="1"/>
  <c r="E9" i="1"/>
  <c r="E15" i="1"/>
  <c r="E16" i="1"/>
  <c r="E21" i="1"/>
  <c r="E25" i="1"/>
  <c r="E17" i="1"/>
  <c r="E2" i="1"/>
  <c r="A14" i="1" l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<sst xmlns="http://schemas.openxmlformats.org/spreadsheetml/2006/main" count="173" uniqueCount="148">
  <si>
    <t>沈周</t>
  </si>
  <si>
    <t>唐寅</t>
  </si>
  <si>
    <t>仇英</t>
  </si>
  <si>
    <t>夏昶</t>
  </si>
  <si>
    <t>徐有貞</t>
  </si>
  <si>
    <t>周臣</t>
  </si>
  <si>
    <t>沈宣</t>
  </si>
  <si>
    <t>陳蒙</t>
  </si>
  <si>
    <t>彭年</t>
  </si>
  <si>
    <t>杜堇</t>
  </si>
  <si>
    <t>太常寺少卿</t>
  </si>
  <si>
    <t>翰林院待詔</t>
  </si>
  <si>
    <t>南京解元</t>
  </si>
  <si>
    <t>朱存理</t>
  </si>
  <si>
    <t>王鏊</t>
  </si>
  <si>
    <t>吴奕</t>
  </si>
  <si>
    <t>生</t>
  </si>
  <si>
    <t>卒</t>
  </si>
  <si>
    <t>吴宽</t>
  </si>
  <si>
    <t>官位</t>
  </si>
  <si>
    <t>科举</t>
  </si>
  <si>
    <t>师</t>
  </si>
  <si>
    <t>进士</t>
  </si>
  <si>
    <t>画家</t>
  </si>
  <si>
    <t>状元</t>
  </si>
  <si>
    <t>举人</t>
  </si>
  <si>
    <t>书法家</t>
  </si>
  <si>
    <t>内阁首辅</t>
  </si>
  <si>
    <t>刑部主事    山西按察司佥事</t>
  </si>
  <si>
    <t>明孝宗之师     礼部尚书</t>
  </si>
  <si>
    <t>众多</t>
  </si>
  <si>
    <t>诗人</t>
  </si>
  <si>
    <t>收藏家 鉴赏家  书法家</t>
  </si>
  <si>
    <t>诗人   书画家</t>
  </si>
  <si>
    <t>书画家  诗人</t>
  </si>
  <si>
    <t>诗人    散文家   书法家</t>
  </si>
  <si>
    <t>书画家   诗人</t>
  </si>
  <si>
    <t>探花</t>
  </si>
  <si>
    <t>户部尚书  少傅、太子太傅  武英殿大学士等</t>
  </si>
  <si>
    <t>祝允明</t>
  </si>
  <si>
    <t>沈周之妻舅</t>
  </si>
  <si>
    <t>史鉴</t>
  </si>
  <si>
    <t>刘珏</t>
  </si>
  <si>
    <t>约    1450</t>
  </si>
  <si>
    <t>约    1535</t>
  </si>
  <si>
    <t>王宠</t>
  </si>
  <si>
    <t>书画家</t>
  </si>
  <si>
    <t>书画家  诗人  藏书家</t>
  </si>
  <si>
    <t>女仇珠  婿尤求</t>
  </si>
  <si>
    <t>陈淳</t>
  </si>
  <si>
    <t>徐祯卿</t>
  </si>
  <si>
    <t>文学家</t>
  </si>
  <si>
    <t>“东庄雅集十友”之一</t>
  </si>
  <si>
    <t>吴门派领袖  “吴门四家”之一</t>
  </si>
  <si>
    <t>“吴门四家”之一</t>
  </si>
  <si>
    <t>大理寺寺副</t>
  </si>
  <si>
    <t>陆治</t>
  </si>
  <si>
    <t xml:space="preserve">书画家  诗人  </t>
  </si>
  <si>
    <t>钱谷</t>
  </si>
  <si>
    <t>谢时臣</t>
  </si>
  <si>
    <t>盛茂烨</t>
  </si>
  <si>
    <t>范允临</t>
  </si>
  <si>
    <t>李士达</t>
  </si>
  <si>
    <t>文震孟</t>
  </si>
  <si>
    <t>陈焕</t>
  </si>
  <si>
    <t>文彭</t>
  </si>
  <si>
    <t>国子监博士</t>
  </si>
  <si>
    <t>《博士诗集》</t>
  </si>
  <si>
    <t>礼部左侍郎 东阁大学士</t>
  </si>
  <si>
    <t>廷试第一</t>
  </si>
  <si>
    <t>岁</t>
  </si>
  <si>
    <t>与沈周  岁差</t>
  </si>
  <si>
    <t>陈宽  赵同鲁  杜琼</t>
  </si>
  <si>
    <t>唐寅   仇英</t>
  </si>
  <si>
    <t>沈周  周臣</t>
  </si>
  <si>
    <t>沈周  吴宽  李应祯</t>
  </si>
  <si>
    <t>吴宽  李应祯</t>
  </si>
  <si>
    <t>与唐寅、祝允明、朱正理等多人为友</t>
  </si>
  <si>
    <t>书法家 文学家</t>
  </si>
  <si>
    <t>应天府通判</t>
  </si>
  <si>
    <t>福建布政司参议</t>
  </si>
  <si>
    <t>“东庄雅集十友”之一 与徐渭并称“青藤白阳”</t>
  </si>
  <si>
    <t>诗人  书法家 史学家</t>
  </si>
  <si>
    <t>著述</t>
  </si>
  <si>
    <t>《匏庵家藏集》等</t>
  </si>
  <si>
    <t>《珊瑚木难》    《铁网珊瑚》     《名物寓言》等</t>
  </si>
  <si>
    <t>《诗文集》36卷 《姑苏志》60卷   《本草单方》等</t>
  </si>
  <si>
    <t xml:space="preserve"> 《怀星堂集》等</t>
  </si>
  <si>
    <t>与沈周为儿女亲家</t>
  </si>
  <si>
    <t xml:space="preserve">诗人  收藏家  鉴赏家 </t>
  </si>
  <si>
    <t>诗人   收藏家  鉴赏家</t>
  </si>
  <si>
    <t>书画家  文学家  收藏家</t>
  </si>
  <si>
    <t>《轮廖馆集》</t>
  </si>
  <si>
    <t xml:space="preserve">“吴中四才子”之一  文学“前七子” 之一   </t>
  </si>
  <si>
    <t>《谈艺录》等</t>
  </si>
  <si>
    <t>亲戚关系</t>
  </si>
  <si>
    <t>友人关系</t>
  </si>
  <si>
    <t xml:space="preserve">    与沈周之父为儿女亲家</t>
  </si>
  <si>
    <t xml:space="preserve">与史鉴为儿女亲家    刘珏之子为其姐夫  </t>
  </si>
  <si>
    <t xml:space="preserve">与夏昶为儿女亲家         祝允明之外祖父         其侄孫女为沈周之媳 </t>
  </si>
  <si>
    <t xml:space="preserve">徐有贞之外孙                 李应祯之婿 </t>
  </si>
  <si>
    <t>徐有贞、刘珏等</t>
  </si>
  <si>
    <t>夏昶、刘珏等</t>
  </si>
  <si>
    <t>与唐寅是儿女亲家</t>
  </si>
  <si>
    <t xml:space="preserve">与王宠为儿女亲家  </t>
  </si>
  <si>
    <t xml:space="preserve">吴宽之侄 </t>
  </si>
  <si>
    <t>夏昶之孙女婿   彭年之女为其孙媳</t>
  </si>
  <si>
    <t>刘珏等前辈                  沈周等同辈</t>
  </si>
  <si>
    <t>刘珏、沈周等前辈 唐寅等同辈</t>
  </si>
  <si>
    <t>沈周、吴宽等前辈       唐寅、祝允明、吴奕、   徐祯卿 、彭昉、蔡羽等同辈  王宠、陈淳等后辈</t>
  </si>
  <si>
    <t>文彭、文嘉、文伯仁</t>
  </si>
  <si>
    <t>“吴门四家”之一 “吴中四才子”之一</t>
  </si>
  <si>
    <t>“吴中四才子”之一</t>
  </si>
  <si>
    <t xml:space="preserve"> “吴门四家”之一 “吴中四才子”之一 “东庄雅集十友”之一</t>
  </si>
  <si>
    <t xml:space="preserve">与徐有贞为儿女亲家  文徵明为其孙女婿 </t>
  </si>
  <si>
    <t>杜琼、刘珏等前辈  史鉴、吴宽、朱存理等同辈   王鏊、祝允明、文徵明、唐寅、吴奕等后辈</t>
  </si>
  <si>
    <t>文徵明</t>
  </si>
  <si>
    <t>沈周、吴宽等           文徵明、祝允明 、唐寅等</t>
  </si>
  <si>
    <t>沈周、吴宽等前辈    文徵明、唐寅、徐祯卿等同辈</t>
  </si>
  <si>
    <t>沈周、吴宽、朱存理等前辈    文徵明、祝允明、吴奕等同辈  王宠等后辈</t>
  </si>
  <si>
    <t>沈周、蔡羽等前辈   文徵明、唐寅等  陈淳、王宠等后辈</t>
  </si>
  <si>
    <t>文徵明、吴奕、蔡羽等前辈   王宠等同辈</t>
  </si>
  <si>
    <t>文徵明、唐寅等前辈</t>
  </si>
  <si>
    <t>与文徵明、祝允明并称  “吴门三家”  “东庄雅集十友”之一</t>
  </si>
  <si>
    <t>文徵明、吴奕、蔡羽等前辈  陈淳等同辈</t>
  </si>
  <si>
    <t>文徵明 祝允明</t>
  </si>
  <si>
    <t>文徵明之长子  文震孟之祖父</t>
  </si>
  <si>
    <t>文徵明之曾孙</t>
  </si>
  <si>
    <t>姓名</t>
  </si>
  <si>
    <t>众多    文徵明  唐寅等</t>
  </si>
  <si>
    <t>领域</t>
  </si>
  <si>
    <t>文徵明之友彭昉之子  女为文徵明之孙媳</t>
  </si>
  <si>
    <t>沈周、文林（文徵明之父 ）等         文徵明等后辈</t>
  </si>
  <si>
    <t>杜琼、夏昶、徐有贞                 沈贞吉 （沈周伯父）           沈恒吉（沈周之父）     祝顥（祝允明之祖父）等   沈周、史鉴等后辈</t>
  </si>
  <si>
    <t xml:space="preserve">杜琼、沈周、吴宽、楊循吉等同辈    </t>
  </si>
  <si>
    <t>杜琼</t>
  </si>
  <si>
    <t>《金兰集》   《东原集》 《耕余杂录》</t>
  </si>
  <si>
    <t>《完庵集》</t>
  </si>
  <si>
    <t>《西村集》     八卷</t>
  </si>
  <si>
    <t>沈恒吉    沈周</t>
  </si>
  <si>
    <t>刘琼、吴宽、沈恒吉、沈周等</t>
  </si>
  <si>
    <t>学者 诗人  书画家 藏书家</t>
  </si>
  <si>
    <t>学者 书法家 精治印</t>
  </si>
  <si>
    <t>文徵明等前辈</t>
  </si>
  <si>
    <t>“八哀”成员</t>
  </si>
  <si>
    <t>艺术团体             或艺术史上称谓</t>
  </si>
  <si>
    <t>书画家 篆刻家 诗人 收藏家</t>
  </si>
  <si>
    <t>书画家 诗人  收藏家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</si>
</sst>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SimSun"/>
    </font>
    <font>
      <sz val="9"/>
      <color rgb="FFFF0000"/>
      <name val="SimSun"/>
    </font>
    <font>
      <sz val="9"/>
      <color rgb="FF333333"/>
      <name val="SimSun"/>
    </font>
    <font>
      <sz val="9"/>
      <color rgb="FF000000"/>
      <name val="SimSun"/>
    </font>
    <font>
      <b/>
      <sz val="9"/>
      <color theme="1"/>
      <name val="SimS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RowHeight="12" x14ac:dyDescent="0.25"/>
  <cols>
    <col min="1" max="1" width="2.54296875" style="5" customWidth="1"/>
    <col min="2" max="2" width="5.54296875" style="8" customWidth="1"/>
    <col min="3" max="4" width="4.08984375" style="5" bestFit="1" customWidth="1"/>
    <col min="5" max="5" width="2.453125" style="5" customWidth="1"/>
    <col min="6" max="6" width="5.81640625" style="5" customWidth="1"/>
    <col min="7" max="7" width="5.7265625" style="8" customWidth="1"/>
    <col min="8" max="8" width="5.6328125" style="8" customWidth="1"/>
    <col min="9" max="9" width="27.08984375" style="8" customWidth="1"/>
    <col min="10" max="10" width="17.1796875" style="8" customWidth="1"/>
    <col min="11" max="11" width="18.90625" style="8" customWidth="1"/>
    <col min="12" max="12" width="6.54296875" style="8" customWidth="1"/>
    <col min="13" max="13" width="4.08984375" style="8" customWidth="1"/>
    <col min="14" max="14" width="12.6328125" style="8" customWidth="1"/>
    <col min="15" max="15" width="12.81640625" style="8" customWidth="1"/>
    <col min="16" max="16" width="8.7265625" style="6"/>
    <col min="17" max="17" width="8.6328125" style="6" customWidth="1"/>
    <col min="18" max="16384" width="8.7265625" style="6"/>
  </cols>
  <sheetData>
    <row r="1" spans="1:15" ht="29.5" customHeight="1" x14ac:dyDescent="0.25">
      <c r="A1" s="3"/>
      <c r="B1" s="3" t="s">
        <v>128</v>
      </c>
      <c r="C1" s="3" t="s">
        <v>16</v>
      </c>
      <c r="D1" s="3" t="s">
        <v>17</v>
      </c>
      <c r="E1" s="3" t="s">
        <v>70</v>
      </c>
      <c r="F1" s="3" t="s">
        <v>71</v>
      </c>
      <c r="G1" s="3" t="s">
        <v>21</v>
      </c>
      <c r="H1" s="3" t="s">
        <v>16</v>
      </c>
      <c r="I1" s="4" t="s">
        <v>96</v>
      </c>
      <c r="J1" s="3" t="s">
        <v>95</v>
      </c>
      <c r="K1" s="4" t="s">
        <v>145</v>
      </c>
      <c r="L1" s="3" t="s">
        <v>130</v>
      </c>
      <c r="M1" s="3" t="s">
        <v>20</v>
      </c>
      <c r="N1" s="3" t="s">
        <v>19</v>
      </c>
      <c r="O1" s="4" t="s">
        <v>83</v>
      </c>
    </row>
    <row r="2" spans="1:15" ht="24" x14ac:dyDescent="0.25">
      <c r="A2" s="1">
        <v>1</v>
      </c>
      <c r="B2" s="7" t="s">
        <v>3</v>
      </c>
      <c r="C2" s="1">
        <v>1388</v>
      </c>
      <c r="D2" s="1">
        <v>1470</v>
      </c>
      <c r="E2" s="1">
        <f>D2-C2</f>
        <v>82</v>
      </c>
      <c r="F2" s="1">
        <f>C7-C2</f>
        <v>39</v>
      </c>
      <c r="G2" s="7"/>
      <c r="H2" s="7"/>
      <c r="I2" s="7" t="s">
        <v>101</v>
      </c>
      <c r="J2" s="7" t="s">
        <v>114</v>
      </c>
      <c r="K2" s="7"/>
      <c r="L2" s="7" t="s">
        <v>23</v>
      </c>
      <c r="M2" s="7" t="s">
        <v>22</v>
      </c>
      <c r="N2" s="7" t="s">
        <v>10</v>
      </c>
      <c r="O2" s="7"/>
    </row>
    <row r="3" spans="1:15" ht="48" x14ac:dyDescent="0.25">
      <c r="A3" s="1">
        <f>1+A2</f>
        <v>2</v>
      </c>
      <c r="B3" s="7" t="s">
        <v>135</v>
      </c>
      <c r="C3" s="1">
        <v>1396</v>
      </c>
      <c r="D3" s="1">
        <v>1474</v>
      </c>
      <c r="E3" s="1">
        <v>78</v>
      </c>
      <c r="F3" s="1">
        <f>C7-C3</f>
        <v>31</v>
      </c>
      <c r="G3" s="7"/>
      <c r="H3" s="7" t="s">
        <v>139</v>
      </c>
      <c r="I3" s="7" t="s">
        <v>140</v>
      </c>
      <c r="J3" s="7"/>
      <c r="K3" s="7"/>
      <c r="L3" s="7" t="s">
        <v>141</v>
      </c>
      <c r="M3" s="7"/>
      <c r="N3" s="7"/>
      <c r="O3" s="7" t="s">
        <v>136</v>
      </c>
    </row>
    <row r="4" spans="1:15" ht="36" x14ac:dyDescent="0.25">
      <c r="A4" s="1">
        <f t="shared" ref="A4:A6" si="0">1+A3</f>
        <v>3</v>
      </c>
      <c r="B4" s="7" t="s">
        <v>4</v>
      </c>
      <c r="C4" s="1">
        <v>1407</v>
      </c>
      <c r="D4" s="1">
        <v>1472</v>
      </c>
      <c r="E4" s="1">
        <f t="shared" ref="E4:E25" si="1">D4-C4</f>
        <v>65</v>
      </c>
      <c r="F4" s="1">
        <f>C7-C4</f>
        <v>20</v>
      </c>
      <c r="G4" s="7"/>
      <c r="H4" s="7"/>
      <c r="I4" s="7" t="s">
        <v>102</v>
      </c>
      <c r="J4" s="7" t="s">
        <v>99</v>
      </c>
      <c r="K4" s="7"/>
      <c r="L4" s="7" t="s">
        <v>32</v>
      </c>
      <c r="M4" s="7" t="s">
        <v>22</v>
      </c>
      <c r="N4" s="7" t="s">
        <v>27</v>
      </c>
      <c r="O4" s="7"/>
    </row>
    <row r="5" spans="1:15" ht="60" x14ac:dyDescent="0.25">
      <c r="A5" s="1">
        <f t="shared" si="0"/>
        <v>4</v>
      </c>
      <c r="B5" s="7" t="s">
        <v>42</v>
      </c>
      <c r="C5" s="1">
        <v>1410</v>
      </c>
      <c r="D5" s="1">
        <v>1472</v>
      </c>
      <c r="E5" s="1">
        <f t="shared" si="1"/>
        <v>62</v>
      </c>
      <c r="F5" s="1">
        <f>C7-C5</f>
        <v>17</v>
      </c>
      <c r="G5" s="7"/>
      <c r="H5" s="7"/>
      <c r="I5" s="7" t="s">
        <v>133</v>
      </c>
      <c r="J5" s="7" t="s">
        <v>97</v>
      </c>
      <c r="K5" s="7"/>
      <c r="L5" s="7" t="s">
        <v>33</v>
      </c>
      <c r="M5" s="7" t="s">
        <v>25</v>
      </c>
      <c r="N5" s="7" t="s">
        <v>28</v>
      </c>
      <c r="O5" s="7" t="s">
        <v>137</v>
      </c>
    </row>
    <row r="6" spans="1:15" x14ac:dyDescent="0.25">
      <c r="A6" s="1">
        <f t="shared" si="0"/>
        <v>5</v>
      </c>
      <c r="B6" s="7" t="s">
        <v>7</v>
      </c>
      <c r="C6" s="1">
        <v>1410</v>
      </c>
      <c r="D6" s="1">
        <v>1482</v>
      </c>
      <c r="E6" s="1">
        <f t="shared" ref="E6" si="2">D6-C6</f>
        <v>72</v>
      </c>
      <c r="F6" s="1">
        <f>1427-C6</f>
        <v>17</v>
      </c>
      <c r="G6" s="7"/>
      <c r="H6" s="7"/>
      <c r="I6" s="7"/>
      <c r="J6" s="7" t="s">
        <v>40</v>
      </c>
      <c r="K6" s="7"/>
      <c r="L6" s="7" t="s">
        <v>31</v>
      </c>
      <c r="M6" s="7"/>
      <c r="N6" s="7"/>
      <c r="O6" s="7"/>
    </row>
    <row r="7" spans="1:15" ht="48.5" customHeight="1" x14ac:dyDescent="0.25">
      <c r="A7" s="1">
        <f t="shared" ref="A7:A32" si="3">1+A6</f>
        <v>6</v>
      </c>
      <c r="B7" s="7" t="s">
        <v>0</v>
      </c>
      <c r="C7" s="2">
        <v>1427</v>
      </c>
      <c r="D7" s="1">
        <v>1509</v>
      </c>
      <c r="E7" s="1">
        <f t="shared" si="1"/>
        <v>82</v>
      </c>
      <c r="F7" s="2">
        <v>0</v>
      </c>
      <c r="G7" s="7" t="s">
        <v>72</v>
      </c>
      <c r="H7" s="7" t="s">
        <v>129</v>
      </c>
      <c r="I7" s="7" t="s">
        <v>115</v>
      </c>
      <c r="J7" s="7" t="s">
        <v>98</v>
      </c>
      <c r="K7" s="7" t="s">
        <v>53</v>
      </c>
      <c r="L7" s="7" t="s">
        <v>34</v>
      </c>
      <c r="M7" s="7"/>
      <c r="N7" s="7"/>
      <c r="O7" s="7"/>
    </row>
    <row r="8" spans="1:15" ht="36" x14ac:dyDescent="0.25">
      <c r="A8" s="1">
        <f t="shared" si="3"/>
        <v>7</v>
      </c>
      <c r="B8" s="7" t="s">
        <v>41</v>
      </c>
      <c r="C8" s="1">
        <v>1434</v>
      </c>
      <c r="D8" s="1">
        <v>1496</v>
      </c>
      <c r="E8" s="1">
        <f t="shared" si="1"/>
        <v>62</v>
      </c>
      <c r="F8" s="1">
        <f>C7-C8</f>
        <v>-7</v>
      </c>
      <c r="G8" s="7"/>
      <c r="H8" s="7"/>
      <c r="I8" s="7" t="s">
        <v>107</v>
      </c>
      <c r="J8" s="7" t="s">
        <v>88</v>
      </c>
      <c r="K8" s="7"/>
      <c r="L8" s="7" t="s">
        <v>89</v>
      </c>
      <c r="M8" s="7"/>
      <c r="N8" s="7"/>
      <c r="O8" s="7" t="s">
        <v>138</v>
      </c>
    </row>
    <row r="9" spans="1:15" ht="36" x14ac:dyDescent="0.25">
      <c r="A9" s="1">
        <f t="shared" si="3"/>
        <v>8</v>
      </c>
      <c r="B9" s="7" t="s">
        <v>18</v>
      </c>
      <c r="C9" s="1">
        <v>1435</v>
      </c>
      <c r="D9" s="1">
        <v>1504</v>
      </c>
      <c r="E9" s="1">
        <f t="shared" si="1"/>
        <v>69</v>
      </c>
      <c r="F9" s="1">
        <f>C7-C9</f>
        <v>-8</v>
      </c>
      <c r="G9" s="7"/>
      <c r="H9" s="7" t="s">
        <v>116</v>
      </c>
      <c r="I9" s="7" t="s">
        <v>132</v>
      </c>
      <c r="J9" s="7"/>
      <c r="K9" s="7"/>
      <c r="L9" s="7" t="s">
        <v>35</v>
      </c>
      <c r="M9" s="7" t="s">
        <v>24</v>
      </c>
      <c r="N9" s="7" t="s">
        <v>29</v>
      </c>
      <c r="O9" s="9" t="s">
        <v>84</v>
      </c>
    </row>
    <row r="10" spans="1:15" ht="36" x14ac:dyDescent="0.25">
      <c r="A10" s="1">
        <f t="shared" si="3"/>
        <v>9</v>
      </c>
      <c r="B10" s="10" t="s">
        <v>13</v>
      </c>
      <c r="C10" s="1">
        <v>1444</v>
      </c>
      <c r="D10" s="1">
        <v>1513</v>
      </c>
      <c r="E10" s="1">
        <f t="shared" ref="E10:E13" si="4">D10-C10</f>
        <v>69</v>
      </c>
      <c r="F10" s="1">
        <f>1427-C10</f>
        <v>-17</v>
      </c>
      <c r="G10" s="7"/>
      <c r="H10" s="7"/>
      <c r="I10" s="7" t="s">
        <v>134</v>
      </c>
      <c r="J10" s="7"/>
      <c r="K10" s="7"/>
      <c r="L10" s="7" t="s">
        <v>90</v>
      </c>
      <c r="M10" s="7"/>
      <c r="N10" s="7"/>
      <c r="O10" s="7" t="s">
        <v>85</v>
      </c>
    </row>
    <row r="11" spans="1:15" ht="36" x14ac:dyDescent="0.25">
      <c r="A11" s="1">
        <f t="shared" si="3"/>
        <v>10</v>
      </c>
      <c r="B11" s="10" t="s">
        <v>14</v>
      </c>
      <c r="C11" s="1">
        <v>1450</v>
      </c>
      <c r="D11" s="1">
        <v>1524</v>
      </c>
      <c r="E11" s="1">
        <f t="shared" si="4"/>
        <v>74</v>
      </c>
      <c r="F11" s="1">
        <f>1427-C11</f>
        <v>-23</v>
      </c>
      <c r="G11" s="7"/>
      <c r="H11" s="7"/>
      <c r="I11" s="7" t="s">
        <v>117</v>
      </c>
      <c r="J11" s="7"/>
      <c r="K11" s="7"/>
      <c r="L11" s="7" t="s">
        <v>82</v>
      </c>
      <c r="M11" s="7" t="s">
        <v>37</v>
      </c>
      <c r="N11" s="7" t="s">
        <v>38</v>
      </c>
      <c r="O11" s="7" t="s">
        <v>86</v>
      </c>
    </row>
    <row r="12" spans="1:15" ht="24" x14ac:dyDescent="0.25">
      <c r="A12" s="1">
        <f t="shared" si="3"/>
        <v>11</v>
      </c>
      <c r="B12" s="10" t="s">
        <v>5</v>
      </c>
      <c r="C12" s="1" t="s">
        <v>43</v>
      </c>
      <c r="D12" s="1" t="s">
        <v>44</v>
      </c>
      <c r="E12" s="1">
        <v>85</v>
      </c>
      <c r="F12" s="1">
        <f>1427-1450</f>
        <v>-23</v>
      </c>
      <c r="G12" s="7"/>
      <c r="H12" s="7" t="s">
        <v>73</v>
      </c>
      <c r="I12" s="7"/>
      <c r="J12" s="7"/>
      <c r="K12" s="7"/>
      <c r="L12" s="7" t="s">
        <v>23</v>
      </c>
      <c r="M12" s="7"/>
      <c r="N12" s="7"/>
      <c r="O12" s="7"/>
    </row>
    <row r="13" spans="1:15" ht="24" x14ac:dyDescent="0.25">
      <c r="A13" s="1">
        <f>1+A12</f>
        <v>12</v>
      </c>
      <c r="B13" s="10" t="s">
        <v>39</v>
      </c>
      <c r="C13" s="1">
        <v>1461</v>
      </c>
      <c r="D13" s="1">
        <v>1527</v>
      </c>
      <c r="E13" s="1">
        <f t="shared" si="4"/>
        <v>66</v>
      </c>
      <c r="F13" s="1">
        <f>1427-C13</f>
        <v>-34</v>
      </c>
      <c r="G13" s="7"/>
      <c r="H13" s="7"/>
      <c r="I13" s="7" t="s">
        <v>118</v>
      </c>
      <c r="J13" s="7" t="s">
        <v>100</v>
      </c>
      <c r="K13" s="7" t="s">
        <v>112</v>
      </c>
      <c r="L13" s="7" t="s">
        <v>78</v>
      </c>
      <c r="M13" s="7" t="s">
        <v>25</v>
      </c>
      <c r="N13" s="7" t="s">
        <v>79</v>
      </c>
      <c r="O13" s="7" t="s">
        <v>87</v>
      </c>
    </row>
    <row r="14" spans="1:15" x14ac:dyDescent="0.25">
      <c r="A14" s="1">
        <f t="shared" si="3"/>
        <v>13</v>
      </c>
      <c r="B14" s="7" t="s">
        <v>9</v>
      </c>
      <c r="C14" s="1">
        <v>1465</v>
      </c>
      <c r="D14" s="1">
        <v>1509</v>
      </c>
      <c r="E14" s="1">
        <f t="shared" ref="E14" si="5">D14-C14</f>
        <v>44</v>
      </c>
      <c r="F14" s="1">
        <f>1427-C14</f>
        <v>-38</v>
      </c>
      <c r="G14" s="7"/>
      <c r="H14" s="7"/>
      <c r="I14" s="7" t="s">
        <v>108</v>
      </c>
      <c r="J14" s="7"/>
      <c r="K14" s="7"/>
      <c r="L14" s="7" t="s">
        <v>23</v>
      </c>
      <c r="M14" s="7"/>
      <c r="N14" s="7"/>
      <c r="O14" s="7"/>
    </row>
    <row r="15" spans="1:15" ht="48" x14ac:dyDescent="0.25">
      <c r="A15" s="1">
        <f>1+A14</f>
        <v>14</v>
      </c>
      <c r="B15" s="7" t="s">
        <v>116</v>
      </c>
      <c r="C15" s="1">
        <v>1470</v>
      </c>
      <c r="D15" s="1">
        <v>1559</v>
      </c>
      <c r="E15" s="1">
        <f t="shared" si="1"/>
        <v>89</v>
      </c>
      <c r="F15" s="1">
        <f>1427-C15</f>
        <v>-43</v>
      </c>
      <c r="G15" s="7" t="s">
        <v>75</v>
      </c>
      <c r="H15" s="7" t="s">
        <v>30</v>
      </c>
      <c r="I15" s="7" t="s">
        <v>109</v>
      </c>
      <c r="J15" s="7" t="s">
        <v>106</v>
      </c>
      <c r="K15" s="7" t="s">
        <v>113</v>
      </c>
      <c r="L15" s="7" t="s">
        <v>91</v>
      </c>
      <c r="M15" s="7"/>
      <c r="N15" s="7" t="s">
        <v>11</v>
      </c>
      <c r="O15" s="7"/>
    </row>
    <row r="16" spans="1:15" ht="36" x14ac:dyDescent="0.25">
      <c r="A16" s="1">
        <f>1+A15</f>
        <v>15</v>
      </c>
      <c r="B16" s="7" t="s">
        <v>1</v>
      </c>
      <c r="C16" s="1">
        <v>1470</v>
      </c>
      <c r="D16" s="1">
        <v>1524</v>
      </c>
      <c r="E16" s="1">
        <f t="shared" si="1"/>
        <v>54</v>
      </c>
      <c r="F16" s="1">
        <f>1427-C16</f>
        <v>-43</v>
      </c>
      <c r="G16" s="7" t="s">
        <v>74</v>
      </c>
      <c r="H16" s="7"/>
      <c r="I16" s="7" t="s">
        <v>119</v>
      </c>
      <c r="J16" s="7" t="s">
        <v>104</v>
      </c>
      <c r="K16" s="7" t="s">
        <v>111</v>
      </c>
      <c r="L16" s="7" t="s">
        <v>36</v>
      </c>
      <c r="M16" s="7" t="s">
        <v>12</v>
      </c>
      <c r="N16" s="7"/>
      <c r="O16" s="7"/>
    </row>
    <row r="17" spans="1:15" ht="26.5" customHeight="1" x14ac:dyDescent="0.25">
      <c r="A17" s="1">
        <f t="shared" si="3"/>
        <v>16</v>
      </c>
      <c r="B17" s="7" t="s">
        <v>15</v>
      </c>
      <c r="C17" s="1">
        <v>1472</v>
      </c>
      <c r="D17" s="1">
        <v>1519</v>
      </c>
      <c r="E17" s="1">
        <f>D17-C17</f>
        <v>47</v>
      </c>
      <c r="F17" s="1">
        <f>1427-C17</f>
        <v>-45</v>
      </c>
      <c r="G17" s="7"/>
      <c r="H17" s="7"/>
      <c r="I17" s="7" t="s">
        <v>120</v>
      </c>
      <c r="J17" s="7" t="s">
        <v>105</v>
      </c>
      <c r="K17" s="7" t="s">
        <v>52</v>
      </c>
      <c r="L17" s="7" t="s">
        <v>26</v>
      </c>
      <c r="M17" s="7"/>
      <c r="N17" s="7"/>
      <c r="O17" s="7"/>
    </row>
    <row r="18" spans="1:15" ht="24" x14ac:dyDescent="0.25">
      <c r="A18" s="1">
        <f>1+A17</f>
        <v>17</v>
      </c>
      <c r="B18" s="7" t="s">
        <v>50</v>
      </c>
      <c r="C18" s="1">
        <v>1479</v>
      </c>
      <c r="D18" s="1">
        <v>1511</v>
      </c>
      <c r="E18" s="1">
        <f>D18-C18</f>
        <v>32</v>
      </c>
      <c r="F18" s="1">
        <f t="shared" ref="F18:F27" si="6">1427-C18</f>
        <v>-52</v>
      </c>
      <c r="G18" s="7" t="s">
        <v>76</v>
      </c>
      <c r="H18" s="7"/>
      <c r="I18" s="7"/>
      <c r="J18" s="7" t="s">
        <v>77</v>
      </c>
      <c r="K18" s="7" t="s">
        <v>93</v>
      </c>
      <c r="L18" s="7" t="s">
        <v>51</v>
      </c>
      <c r="M18" s="7" t="s">
        <v>22</v>
      </c>
      <c r="N18" s="7" t="s">
        <v>55</v>
      </c>
      <c r="O18" s="7" t="s">
        <v>94</v>
      </c>
    </row>
    <row r="19" spans="1:15" ht="25.5" customHeight="1" x14ac:dyDescent="0.25">
      <c r="A19" s="1">
        <f t="shared" si="3"/>
        <v>18</v>
      </c>
      <c r="B19" s="7" t="s">
        <v>49</v>
      </c>
      <c r="C19" s="1">
        <v>1483</v>
      </c>
      <c r="D19" s="1">
        <v>1544</v>
      </c>
      <c r="E19" s="1">
        <f>D19-C19</f>
        <v>61</v>
      </c>
      <c r="F19" s="1">
        <f t="shared" si="6"/>
        <v>-56</v>
      </c>
      <c r="G19" s="7" t="s">
        <v>116</v>
      </c>
      <c r="H19" s="7"/>
      <c r="I19" s="7" t="s">
        <v>121</v>
      </c>
      <c r="J19" s="7"/>
      <c r="K19" s="7" t="s">
        <v>81</v>
      </c>
      <c r="L19" s="7" t="s">
        <v>46</v>
      </c>
      <c r="M19" s="7"/>
      <c r="N19" s="7"/>
      <c r="O19" s="7"/>
    </row>
    <row r="20" spans="1:15" ht="17.5" customHeight="1" x14ac:dyDescent="0.25">
      <c r="A20" s="1">
        <f t="shared" si="3"/>
        <v>19</v>
      </c>
      <c r="B20" s="7" t="s">
        <v>59</v>
      </c>
      <c r="C20" s="1">
        <v>1487</v>
      </c>
      <c r="D20" s="1">
        <v>1567</v>
      </c>
      <c r="E20" s="1">
        <f>D20-C20</f>
        <v>80</v>
      </c>
      <c r="F20" s="1">
        <f t="shared" si="6"/>
        <v>-60</v>
      </c>
      <c r="G20" s="7" t="s">
        <v>0</v>
      </c>
      <c r="H20" s="7"/>
      <c r="I20" s="7" t="s">
        <v>122</v>
      </c>
      <c r="J20" s="7"/>
      <c r="K20" s="7"/>
      <c r="L20" s="7" t="s">
        <v>23</v>
      </c>
      <c r="M20" s="7"/>
      <c r="N20" s="7"/>
      <c r="O20" s="7"/>
    </row>
    <row r="21" spans="1:15" x14ac:dyDescent="0.25">
      <c r="A21" s="1">
        <f t="shared" si="3"/>
        <v>20</v>
      </c>
      <c r="B21" s="7" t="s">
        <v>2</v>
      </c>
      <c r="C21" s="1">
        <v>1494</v>
      </c>
      <c r="D21" s="1">
        <v>1552</v>
      </c>
      <c r="E21" s="1">
        <f t="shared" si="1"/>
        <v>58</v>
      </c>
      <c r="F21" s="1">
        <f t="shared" si="6"/>
        <v>-67</v>
      </c>
      <c r="G21" s="7" t="s">
        <v>5</v>
      </c>
      <c r="H21" s="7"/>
      <c r="I21" s="7"/>
      <c r="J21" s="7" t="s">
        <v>48</v>
      </c>
      <c r="K21" s="7" t="s">
        <v>54</v>
      </c>
      <c r="L21" s="7" t="s">
        <v>23</v>
      </c>
      <c r="M21" s="7"/>
      <c r="N21" s="7"/>
      <c r="O21" s="7"/>
    </row>
    <row r="22" spans="1:15" ht="36" x14ac:dyDescent="0.25">
      <c r="A22" s="1">
        <f t="shared" si="3"/>
        <v>21</v>
      </c>
      <c r="B22" s="7" t="s">
        <v>45</v>
      </c>
      <c r="C22" s="1">
        <v>1494</v>
      </c>
      <c r="D22" s="1">
        <v>1533</v>
      </c>
      <c r="E22" s="1">
        <f t="shared" si="1"/>
        <v>39</v>
      </c>
      <c r="F22" s="1">
        <f t="shared" si="6"/>
        <v>-67</v>
      </c>
      <c r="G22" s="7"/>
      <c r="H22" s="7"/>
      <c r="I22" s="7" t="s">
        <v>124</v>
      </c>
      <c r="J22" s="7" t="s">
        <v>103</v>
      </c>
      <c r="K22" s="7" t="s">
        <v>123</v>
      </c>
      <c r="L22" s="7" t="s">
        <v>47</v>
      </c>
      <c r="M22" s="7"/>
      <c r="N22" s="7"/>
      <c r="O22" s="7"/>
    </row>
    <row r="23" spans="1:15" ht="24" x14ac:dyDescent="0.25">
      <c r="A23" s="1">
        <f>1+A22</f>
        <v>22</v>
      </c>
      <c r="B23" s="7" t="s">
        <v>56</v>
      </c>
      <c r="C23" s="1">
        <v>1496</v>
      </c>
      <c r="D23" s="1">
        <v>1576</v>
      </c>
      <c r="E23" s="1">
        <f t="shared" ref="E23:E24" si="7">D23-C23</f>
        <v>80</v>
      </c>
      <c r="F23" s="1">
        <f t="shared" si="6"/>
        <v>-69</v>
      </c>
      <c r="G23" s="7" t="s">
        <v>125</v>
      </c>
      <c r="H23" s="7"/>
      <c r="I23" s="7" t="s">
        <v>110</v>
      </c>
      <c r="J23" s="7"/>
      <c r="K23" s="7" t="s">
        <v>144</v>
      </c>
      <c r="L23" s="7" t="s">
        <v>57</v>
      </c>
      <c r="M23" s="7"/>
      <c r="N23" s="7"/>
      <c r="O23" s="7"/>
    </row>
    <row r="24" spans="1:15" ht="48" x14ac:dyDescent="0.25">
      <c r="A24" s="1">
        <f t="shared" si="3"/>
        <v>23</v>
      </c>
      <c r="B24" s="7" t="s">
        <v>65</v>
      </c>
      <c r="C24" s="1">
        <v>1498</v>
      </c>
      <c r="D24" s="1">
        <v>1573</v>
      </c>
      <c r="E24" s="1">
        <f t="shared" si="7"/>
        <v>75</v>
      </c>
      <c r="F24" s="1">
        <f t="shared" si="6"/>
        <v>-71</v>
      </c>
      <c r="G24" s="7" t="s">
        <v>116</v>
      </c>
      <c r="H24" s="7"/>
      <c r="I24" s="7"/>
      <c r="J24" s="7" t="s">
        <v>126</v>
      </c>
      <c r="K24" s="7"/>
      <c r="L24" s="7" t="s">
        <v>146</v>
      </c>
      <c r="M24" s="7" t="s">
        <v>69</v>
      </c>
      <c r="N24" s="7" t="s">
        <v>66</v>
      </c>
      <c r="O24" s="7" t="s">
        <v>67</v>
      </c>
    </row>
    <row r="25" spans="1:15" ht="36" x14ac:dyDescent="0.25">
      <c r="A25" s="1">
        <f t="shared" si="3"/>
        <v>24</v>
      </c>
      <c r="B25" s="7" t="s">
        <v>8</v>
      </c>
      <c r="C25" s="1">
        <v>1505</v>
      </c>
      <c r="D25" s="1">
        <v>1566</v>
      </c>
      <c r="E25" s="1">
        <f t="shared" si="1"/>
        <v>61</v>
      </c>
      <c r="F25" s="1">
        <f t="shared" si="6"/>
        <v>-78</v>
      </c>
      <c r="G25" s="7"/>
      <c r="H25" s="7"/>
      <c r="I25" s="7" t="s">
        <v>143</v>
      </c>
      <c r="J25" s="7" t="s">
        <v>131</v>
      </c>
      <c r="K25" s="7" t="s">
        <v>144</v>
      </c>
      <c r="L25" s="7" t="s">
        <v>142</v>
      </c>
      <c r="M25" s="7"/>
      <c r="N25" s="7"/>
      <c r="O25" s="7"/>
    </row>
    <row r="26" spans="1:15" ht="36" x14ac:dyDescent="0.25">
      <c r="A26" s="1">
        <f t="shared" si="3"/>
        <v>25</v>
      </c>
      <c r="B26" s="7" t="s">
        <v>58</v>
      </c>
      <c r="C26" s="1">
        <v>1508</v>
      </c>
      <c r="D26" s="1">
        <v>1578</v>
      </c>
      <c r="E26" s="1">
        <f t="shared" ref="E26" si="8">D26-C26</f>
        <v>70</v>
      </c>
      <c r="F26" s="1">
        <f t="shared" si="6"/>
        <v>-81</v>
      </c>
      <c r="G26" s="7" t="s">
        <v>116</v>
      </c>
      <c r="H26" s="7"/>
      <c r="I26" s="7"/>
      <c r="J26" s="7"/>
      <c r="K26" s="7" t="s">
        <v>144</v>
      </c>
      <c r="L26" s="7" t="s">
        <v>147</v>
      </c>
      <c r="M26" s="7"/>
      <c r="N26" s="7"/>
      <c r="O26" s="7"/>
    </row>
    <row r="27" spans="1:15" ht="12" customHeight="1" x14ac:dyDescent="0.25">
      <c r="A27" s="1">
        <f t="shared" si="3"/>
        <v>26</v>
      </c>
      <c r="B27" s="7" t="s">
        <v>61</v>
      </c>
      <c r="C27" s="1">
        <v>1558</v>
      </c>
      <c r="D27" s="1">
        <v>1641</v>
      </c>
      <c r="E27" s="1">
        <f t="shared" ref="E27" si="9">D27-C27</f>
        <v>83</v>
      </c>
      <c r="F27" s="1">
        <f t="shared" si="6"/>
        <v>-131</v>
      </c>
      <c r="G27" s="7"/>
      <c r="H27" s="7"/>
      <c r="I27" s="7"/>
      <c r="J27" s="7"/>
      <c r="K27" s="7"/>
      <c r="L27" s="7" t="s">
        <v>46</v>
      </c>
      <c r="M27" s="7" t="s">
        <v>22</v>
      </c>
      <c r="N27" s="7" t="s">
        <v>80</v>
      </c>
      <c r="O27" s="7" t="s">
        <v>92</v>
      </c>
    </row>
    <row r="28" spans="1:15" ht="12" customHeight="1" x14ac:dyDescent="0.25">
      <c r="A28" s="1">
        <f t="shared" si="3"/>
        <v>27</v>
      </c>
      <c r="B28" s="7" t="s">
        <v>6</v>
      </c>
      <c r="C28" s="1"/>
      <c r="D28" s="1"/>
      <c r="E28" s="1"/>
      <c r="F28" s="1"/>
      <c r="G28" s="7"/>
      <c r="H28" s="7"/>
      <c r="I28" s="7"/>
      <c r="J28" s="7"/>
      <c r="K28" s="7"/>
      <c r="L28" s="7" t="s">
        <v>23</v>
      </c>
      <c r="M28" s="7"/>
      <c r="N28" s="7"/>
      <c r="O28" s="7"/>
    </row>
    <row r="29" spans="1:15" ht="12" customHeight="1" x14ac:dyDescent="0.25">
      <c r="A29" s="1">
        <f t="shared" si="3"/>
        <v>28</v>
      </c>
      <c r="B29" s="7" t="s">
        <v>62</v>
      </c>
      <c r="C29" s="1"/>
      <c r="D29" s="1"/>
      <c r="E29" s="1"/>
      <c r="F29" s="1"/>
      <c r="G29" s="7"/>
      <c r="H29" s="7"/>
      <c r="I29" s="7"/>
      <c r="J29" s="7"/>
      <c r="K29" s="7"/>
      <c r="L29" s="7" t="s">
        <v>23</v>
      </c>
      <c r="M29" s="7" t="s">
        <v>22</v>
      </c>
      <c r="N29" s="7"/>
      <c r="O29" s="7"/>
    </row>
    <row r="30" spans="1:15" ht="24" x14ac:dyDescent="0.25">
      <c r="A30" s="1">
        <f t="shared" si="3"/>
        <v>29</v>
      </c>
      <c r="B30" s="7" t="s">
        <v>63</v>
      </c>
      <c r="C30" s="1">
        <v>1574</v>
      </c>
      <c r="D30" s="1">
        <v>1636</v>
      </c>
      <c r="E30" s="1">
        <f t="shared" ref="E30" si="10">D30-C30</f>
        <v>62</v>
      </c>
      <c r="F30" s="1">
        <f>1427-C30</f>
        <v>-147</v>
      </c>
      <c r="G30" s="7"/>
      <c r="H30" s="7"/>
      <c r="I30" s="7"/>
      <c r="J30" s="7" t="s">
        <v>127</v>
      </c>
      <c r="K30" s="7"/>
      <c r="L30" s="7" t="s">
        <v>26</v>
      </c>
      <c r="M30" s="7" t="s">
        <v>24</v>
      </c>
      <c r="N30" s="7" t="s">
        <v>68</v>
      </c>
      <c r="O30" s="7"/>
    </row>
    <row r="31" spans="1:15" ht="12" customHeight="1" x14ac:dyDescent="0.25">
      <c r="A31" s="1">
        <f t="shared" si="3"/>
        <v>30</v>
      </c>
      <c r="B31" s="7" t="s">
        <v>60</v>
      </c>
      <c r="C31" s="1">
        <v>1575</v>
      </c>
      <c r="D31" s="1">
        <v>1640</v>
      </c>
      <c r="E31" s="1">
        <f t="shared" ref="E31:E32" si="11">D31-C31</f>
        <v>65</v>
      </c>
      <c r="F31" s="1">
        <f>1427-C31</f>
        <v>-148</v>
      </c>
      <c r="G31" s="7"/>
      <c r="H31" s="7"/>
      <c r="I31" s="7"/>
      <c r="J31" s="7"/>
      <c r="K31" s="7"/>
      <c r="L31" s="7" t="s">
        <v>23</v>
      </c>
      <c r="M31" s="7"/>
      <c r="N31" s="7"/>
      <c r="O31" s="7"/>
    </row>
    <row r="32" spans="1:15" ht="12" customHeight="1" x14ac:dyDescent="0.25">
      <c r="A32" s="1">
        <f t="shared" si="3"/>
        <v>31</v>
      </c>
      <c r="B32" s="7" t="s">
        <v>64</v>
      </c>
      <c r="C32" s="1">
        <v>1593</v>
      </c>
      <c r="D32" s="1">
        <v>1623</v>
      </c>
      <c r="E32" s="1">
        <f t="shared" si="11"/>
        <v>30</v>
      </c>
      <c r="F32" s="1">
        <f>1427-C32</f>
        <v>-166</v>
      </c>
      <c r="G32" s="7"/>
      <c r="H32" s="7"/>
      <c r="I32" s="7"/>
      <c r="J32" s="7"/>
      <c r="K32" s="7"/>
      <c r="L32" s="7" t="s">
        <v>23</v>
      </c>
      <c r="M32" s="7"/>
      <c r="N32" s="7"/>
      <c r="O32" s="7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Yuan</cp:lastModifiedBy>
  <cp:lastPrinted>2019-01-01T22:00:47Z</cp:lastPrinted>
  <dcterms:created xsi:type="dcterms:W3CDTF">2016-05-22T00:48:41Z</dcterms:created>
  <dcterms:modified xsi:type="dcterms:W3CDTF">2019-01-03T02:02:07Z</dcterms:modified>
</cp:coreProperties>
</file>